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Capra\"/>
    </mc:Choice>
  </mc:AlternateContent>
  <xr:revisionPtr revIDLastSave="0" documentId="13_ncr:1_{5E89B183-5E91-454E-9FC4-AAB2DBE787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P11" i="1" l="1"/>
  <c r="H24" i="1"/>
  <c r="H33" i="1" l="1"/>
  <c r="P33" i="1" l="1"/>
  <c r="H34" i="1" l="1"/>
  <c r="H37" i="1" l="1"/>
</calcChain>
</file>

<file path=xl/sharedStrings.xml><?xml version="1.0" encoding="utf-8"?>
<sst xmlns="http://schemas.openxmlformats.org/spreadsheetml/2006/main" count="94" uniqueCount="36">
  <si>
    <t xml:space="preserve"> </t>
  </si>
  <si>
    <t>Inkomsten</t>
  </si>
  <si>
    <t>€</t>
  </si>
  <si>
    <t>Uitgaven</t>
  </si>
  <si>
    <t>Contributies</t>
  </si>
  <si>
    <t>Leden:</t>
  </si>
  <si>
    <t>Sponsorbijdragen</t>
  </si>
  <si>
    <t>Creditrente</t>
  </si>
  <si>
    <t>ING Bank</t>
  </si>
  <si>
    <t>ASN Bank</t>
  </si>
  <si>
    <t>Incidentele baten</t>
  </si>
  <si>
    <t>Onderhoud website</t>
  </si>
  <si>
    <t>huur / horeca</t>
  </si>
  <si>
    <t>reiskosten</t>
  </si>
  <si>
    <t>Bestuurskosten</t>
  </si>
  <si>
    <t>Bankkosten</t>
  </si>
  <si>
    <t>Onvoorzien</t>
  </si>
  <si>
    <t>Begrote inkomsten</t>
  </si>
  <si>
    <t>Begrote uitgaven</t>
  </si>
  <si>
    <t xml:space="preserve">Af: uitgaven </t>
  </si>
  <si>
    <t>Abonnementen (boekhoudpakket)</t>
  </si>
  <si>
    <t>Saldo</t>
  </si>
  <si>
    <t>Bijdragen voorjaarsbijeenkomst (digitaal)</t>
  </si>
  <si>
    <t>BEGROTING</t>
  </si>
  <si>
    <t>CONCEPT</t>
  </si>
  <si>
    <t>Bijdragen studiebijeenkomsten (fysiek)</t>
  </si>
  <si>
    <t>(2x 80 deelnemers à € 15)</t>
  </si>
  <si>
    <t>Kosten studiebijeenkomsten (2x)</t>
  </si>
  <si>
    <r>
      <t xml:space="preserve">Eventuele inschakeling vrijwilligers </t>
    </r>
    <r>
      <rPr>
        <b/>
        <sz val="10"/>
        <color theme="1"/>
        <rFont val="Calibri"/>
        <family val="2"/>
        <scheme val="minor"/>
      </rPr>
      <t>(2x € 1900 max)</t>
    </r>
  </si>
  <si>
    <t>sprekers (5x à € 50)</t>
  </si>
  <si>
    <t>Begroot aantal leden in 2023:</t>
  </si>
  <si>
    <t>Studentleden:</t>
  </si>
  <si>
    <t>à € 30,00</t>
  </si>
  <si>
    <t>à € 15,00</t>
  </si>
  <si>
    <t>Aantal ereleden</t>
  </si>
  <si>
    <t xml:space="preserve">Aantal betalende leden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</si>
</sst>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8" formatCode="&quot;€&quot;\ #,##0.00;[Red]&quot;€&quot;\ \-#,##0.00"/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0" xfId="0" applyFont="1" applyFill="1"/>
    <xf numFmtId="0" fontId="4" fillId="0" borderId="0" xfId="0" applyFont="1"/>
    <xf numFmtId="0" fontId="4" fillId="0" borderId="1" xfId="0" applyFont="1" applyBorder="1"/>
    <xf numFmtId="164" fontId="1" fillId="3" borderId="0" xfId="0" applyNumberFormat="1" applyFont="1" applyFill="1"/>
    <xf numFmtId="164" fontId="2" fillId="3" borderId="0" xfId="0" applyNumberFormat="1" applyFont="1" applyFill="1"/>
    <xf numFmtId="164" fontId="1" fillId="0" borderId="0" xfId="0" applyNumberFormat="1" applyFont="1"/>
    <xf numFmtId="8" fontId="0" fillId="0" borderId="0" xfId="0" applyNumberFormat="1"/>
    <xf numFmtId="164" fontId="1" fillId="3" borderId="2" xfId="0" applyNumberFormat="1" applyFont="1" applyFill="1" applyBorder="1"/>
    <xf numFmtId="0" fontId="0" fillId="0" borderId="5" xfId="0" applyBorder="1"/>
    <xf numFmtId="164" fontId="1" fillId="3" borderId="5" xfId="0" applyNumberFormat="1" applyFont="1" applyFill="1" applyBorder="1"/>
    <xf numFmtId="0" fontId="0" fillId="0" borderId="6" xfId="0" applyBorder="1"/>
    <xf numFmtId="6" fontId="4" fillId="0" borderId="0" xfId="0" applyNumberFormat="1" applyFont="1"/>
    <xf numFmtId="0" fontId="4" fillId="0" borderId="4" xfId="0" applyFont="1" applyBorder="1"/>
    <xf numFmtId="0" fontId="0" fillId="0" borderId="8" xfId="0" applyBorder="1"/>
    <xf numFmtId="0" fontId="0" fillId="0" borderId="7" xfId="0" applyBorder="1"/>
    <xf numFmtId="164" fontId="0" fillId="3" borderId="0" xfId="0" applyNumberFormat="1" applyFill="1"/>
    <xf numFmtId="0" fontId="2" fillId="0" borderId="4" xfId="0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2" fillId="2" borderId="4" xfId="0" applyFont="1" applyFill="1" applyBorder="1"/>
    <xf numFmtId="0" fontId="3" fillId="0" borderId="2" xfId="0" applyFont="1" applyBorder="1"/>
    <xf numFmtId="0" fontId="5" fillId="0" borderId="2" xfId="0" applyFont="1" applyBorder="1"/>
    <xf numFmtId="0" fontId="0" fillId="0" borderId="9" xfId="0" applyBorder="1"/>
    <xf numFmtId="0" fontId="6" fillId="0" borderId="4" xfId="0" applyFont="1" applyBorder="1"/>
    <xf numFmtId="0" fontId="7" fillId="0" borderId="0" xfId="0" applyFont="1"/>
    <xf numFmtId="0" fontId="6" fillId="0" borderId="0" xfId="0" applyFont="1"/>
    <xf numFmtId="164" fontId="7" fillId="3" borderId="0" xfId="0" applyNumberFormat="1" applyFont="1" applyFill="1"/>
    <xf numFmtId="0" fontId="6" fillId="0" borderId="1" xfId="0" applyFont="1" applyBorder="1"/>
    <xf numFmtId="6" fontId="6" fillId="0" borderId="0" xfId="0" applyNumberFormat="1" applyFont="1"/>
    <xf numFmtId="164" fontId="7" fillId="0" borderId="4" xfId="0" applyNumberFormat="1" applyFont="1" applyBorder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3" fillId="0" borderId="2" xfId="0" applyNumberFormat="1" applyFont="1" applyBorder="1" applyAlignment="1">
      <alignment horizontal="left"/>
    </xf>
    <xf numFmtId="0" fontId="8" fillId="0" borderId="2" xfId="0" applyFont="1" applyBorder="1"/>
    <xf numFmtId="8" fontId="9" fillId="0" borderId="0" xfId="0" applyNumberFormat="1" applyFont="1"/>
    <xf numFmtId="8" fontId="6" fillId="0" borderId="0" xfId="0" applyNumberFormat="1" applyFont="1"/>
    <xf numFmtId="0" fontId="11" fillId="0" borderId="4" xfId="0" applyFont="1" applyBorder="1"/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8" fontId="11" fillId="0" borderId="0" xfId="0" applyNumberFormat="1" applyFont="1"/>
    <xf numFmtId="164" fontId="12" fillId="3" borderId="0" xfId="0" applyNumberFormat="1" applyFont="1" applyFill="1"/>
    <xf numFmtId="0" fontId="0" fillId="0" borderId="10" xfId="0" applyBorder="1"/>
    <xf numFmtId="0" fontId="0" fillId="0" borderId="2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571500</xdr:colOff>
      <xdr:row>0</xdr:row>
      <xdr:rowOff>381000</xdr:rowOff>
    </xdr:to>
    <xdr:pic>
      <xdr:nvPicPr>
        <xdr:cNvPr id="4" name="Afbeelding 1" descr="Afbeelding met tekst&#10;&#10;Automatisch gegenereerde beschrijving">
          <a:extLst>
            <a:ext uri="{FF2B5EF4-FFF2-40B4-BE49-F238E27FC236}">
              <a16:creationId xmlns:a16="http://schemas.microsoft.com/office/drawing/2014/main" id="{2194B8D8-6B68-4CE2-8B33-A5731341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812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tabSelected="1" view="pageLayout" topLeftCell="A11" zoomScaleNormal="100" workbookViewId="0">
      <selection activeCell="E11" sqref="E11"/>
    </sheetView>
  </sheetViews>
  <sheetFormatPr defaultRowHeight="14.4" x14ac:dyDescent="0.3"/>
  <cols>
    <col min="1" max="1" width="3.6640625" customWidth="1"/>
    <col min="2" max="2" width="9" customWidth="1"/>
    <col min="4" max="4" width="3.33203125" customWidth="1"/>
    <col min="8" max="8" width="11.6640625" style="13" customWidth="1"/>
    <col min="9" max="9" width="3.6640625" customWidth="1"/>
    <col min="12" max="12" width="3.6640625" customWidth="1"/>
    <col min="14" max="14" width="9.5546875" bestFit="1" customWidth="1"/>
    <col min="15" max="15" width="9.33203125" bestFit="1" customWidth="1"/>
    <col min="16" max="17" width="11.6640625" customWidth="1"/>
    <col min="20" max="20" width="3.6640625" customWidth="1"/>
    <col min="24" max="24" width="11.6640625" customWidth="1"/>
    <col min="25" max="25" width="3.6640625" customWidth="1"/>
    <col min="28" max="28" width="3.6640625" customWidth="1"/>
    <col min="32" max="32" width="11.6640625" customWidth="1"/>
  </cols>
  <sheetData>
    <row r="1" spans="1:25" ht="54" customHeight="1" x14ac:dyDescent="0.45">
      <c r="B1" s="51"/>
      <c r="C1" s="51"/>
      <c r="D1" s="51"/>
      <c r="E1" s="41" t="s">
        <v>24</v>
      </c>
      <c r="F1" s="28" t="s">
        <v>23</v>
      </c>
      <c r="G1" s="28"/>
      <c r="I1" s="5"/>
      <c r="J1" s="40">
        <v>2023</v>
      </c>
      <c r="K1" s="29"/>
      <c r="L1" s="5"/>
      <c r="M1" s="5"/>
      <c r="N1" s="5"/>
      <c r="O1" s="5"/>
      <c r="P1" s="30"/>
      <c r="Q1" s="7"/>
    </row>
    <row r="2" spans="1:25" s="8" customFormat="1" ht="18" x14ac:dyDescent="0.35">
      <c r="A2" s="27"/>
      <c r="B2" s="8" t="s">
        <v>1</v>
      </c>
      <c r="D2" s="8" t="s">
        <v>0</v>
      </c>
      <c r="G2" s="8" t="s">
        <v>0</v>
      </c>
      <c r="H2" s="38" t="s">
        <v>2</v>
      </c>
      <c r="J2" s="8" t="s">
        <v>3</v>
      </c>
      <c r="L2" s="8" t="s">
        <v>0</v>
      </c>
      <c r="O2" s="8" t="s">
        <v>0</v>
      </c>
      <c r="P2" s="39" t="s">
        <v>2</v>
      </c>
      <c r="Q2" s="24"/>
    </row>
    <row r="3" spans="1:25" ht="9.9" customHeight="1" x14ac:dyDescent="0.3">
      <c r="A3" s="7"/>
      <c r="H3" s="11"/>
      <c r="I3" s="4"/>
      <c r="P3" s="11"/>
      <c r="Q3" s="25"/>
    </row>
    <row r="4" spans="1:25" s="33" customFormat="1" ht="14.1" customHeight="1" x14ac:dyDescent="0.3">
      <c r="A4" s="31"/>
      <c r="B4" t="s">
        <v>30</v>
      </c>
      <c r="C4"/>
      <c r="D4"/>
      <c r="F4" s="50">
        <v>277</v>
      </c>
      <c r="I4" s="35"/>
      <c r="J4" s="32" t="s">
        <v>0</v>
      </c>
      <c r="O4" s="36" t="s">
        <v>0</v>
      </c>
      <c r="P4" s="11" t="s">
        <v>0</v>
      </c>
      <c r="Q4" s="37"/>
    </row>
    <row r="5" spans="1:25" ht="17.399999999999999" customHeight="1" x14ac:dyDescent="0.3">
      <c r="A5" s="7"/>
      <c r="B5" t="s">
        <v>34</v>
      </c>
      <c r="D5" t="s">
        <v>0</v>
      </c>
      <c r="E5">
        <v>2</v>
      </c>
      <c r="G5" t="s">
        <v>0</v>
      </c>
      <c r="I5" s="4"/>
      <c r="J5" s="32" t="s">
        <v>20</v>
      </c>
      <c r="K5" s="33"/>
      <c r="L5" s="33"/>
      <c r="M5" s="33"/>
      <c r="N5" s="33"/>
      <c r="O5" s="36" t="s">
        <v>0</v>
      </c>
      <c r="P5" s="11">
        <v>138</v>
      </c>
      <c r="Q5" s="25"/>
    </row>
    <row r="6" spans="1:25" ht="15.6" customHeight="1" x14ac:dyDescent="0.3">
      <c r="A6" s="7"/>
      <c r="B6" t="s">
        <v>35</v>
      </c>
      <c r="E6">
        <v>275</v>
      </c>
      <c r="G6" t="s">
        <v>0</v>
      </c>
      <c r="H6" s="11"/>
      <c r="I6" s="4"/>
      <c r="P6" s="11"/>
      <c r="Q6" s="25"/>
    </row>
    <row r="7" spans="1:25" s="33" customFormat="1" ht="14.1" customHeight="1" x14ac:dyDescent="0.3">
      <c r="A7" s="31"/>
      <c r="F7" t="s">
        <v>0</v>
      </c>
      <c r="H7" s="34"/>
      <c r="I7" s="35"/>
      <c r="J7" s="32" t="s">
        <v>11</v>
      </c>
      <c r="O7" s="36" t="s">
        <v>0</v>
      </c>
      <c r="P7" s="11">
        <v>1500</v>
      </c>
      <c r="Q7" s="37"/>
    </row>
    <row r="8" spans="1:25" s="33" customFormat="1" ht="14.1" customHeight="1" x14ac:dyDescent="0.3">
      <c r="A8" s="31"/>
      <c r="B8" s="32" t="s">
        <v>4</v>
      </c>
      <c r="I8" s="35"/>
      <c r="J8" s="32"/>
      <c r="O8" s="36"/>
      <c r="P8" s="11"/>
      <c r="Q8" s="37"/>
      <c r="S8" s="32"/>
      <c r="W8" s="43"/>
      <c r="X8" s="36"/>
      <c r="Y8" s="11"/>
    </row>
    <row r="9" spans="1:25" s="9" customFormat="1" ht="15.6" customHeight="1" x14ac:dyDescent="0.35">
      <c r="A9" s="20"/>
      <c r="B9" t="s">
        <v>5</v>
      </c>
      <c r="C9" t="s">
        <v>0</v>
      </c>
      <c r="D9" s="3" t="s">
        <v>0</v>
      </c>
      <c r="E9">
        <v>275</v>
      </c>
      <c r="F9" s="2" t="s">
        <v>32</v>
      </c>
      <c r="G9" s="2" t="s">
        <v>0</v>
      </c>
      <c r="H9" s="11">
        <f>E9*30</f>
        <v>8250</v>
      </c>
      <c r="I9" s="10"/>
      <c r="J9"/>
      <c r="K9"/>
      <c r="L9"/>
      <c r="M9"/>
      <c r="N9" s="14"/>
      <c r="O9"/>
      <c r="P9" s="11"/>
      <c r="Q9" s="26"/>
      <c r="S9"/>
      <c r="T9"/>
      <c r="U9"/>
      <c r="V9"/>
      <c r="W9" s="14"/>
      <c r="Y9" s="12"/>
    </row>
    <row r="10" spans="1:25" s="33" customFormat="1" ht="14.1" customHeight="1" x14ac:dyDescent="0.35">
      <c r="A10" s="31"/>
      <c r="B10" t="s">
        <v>31</v>
      </c>
      <c r="C10" s="9"/>
      <c r="D10" s="9" t="s">
        <v>0</v>
      </c>
      <c r="E10">
        <v>0</v>
      </c>
      <c r="F10" s="2" t="s">
        <v>33</v>
      </c>
      <c r="G10" s="9"/>
      <c r="H10" s="11">
        <f>E10*15</f>
        <v>0</v>
      </c>
      <c r="I10" s="35"/>
      <c r="J10"/>
      <c r="K10"/>
      <c r="L10"/>
      <c r="M10" s="2"/>
      <c r="N10" s="14"/>
      <c r="O10" s="36"/>
      <c r="P10" s="11"/>
      <c r="Q10" s="37"/>
      <c r="S10"/>
      <c r="T10"/>
      <c r="U10"/>
      <c r="V10" s="2"/>
      <c r="W10" s="14"/>
      <c r="X10" s="36"/>
      <c r="Y10" s="11"/>
    </row>
    <row r="11" spans="1:25" ht="15.6" x14ac:dyDescent="0.3">
      <c r="A11" s="7"/>
      <c r="I11" s="4"/>
      <c r="J11" s="32" t="s">
        <v>27</v>
      </c>
      <c r="K11" s="33"/>
      <c r="L11" s="33"/>
      <c r="M11" s="33"/>
      <c r="N11" s="33"/>
      <c r="O11" s="36"/>
      <c r="P11" s="11">
        <f>SUM(O13:O15)</f>
        <v>7450</v>
      </c>
      <c r="Q11" s="25"/>
      <c r="V11" s="2"/>
      <c r="W11" s="14"/>
      <c r="Y11" s="11"/>
    </row>
    <row r="12" spans="1:25" ht="18" x14ac:dyDescent="0.35">
      <c r="A12" s="7"/>
      <c r="B12" s="32" t="s">
        <v>6</v>
      </c>
      <c r="C12" s="33"/>
      <c r="D12" s="33"/>
      <c r="E12" s="33"/>
      <c r="F12" s="33"/>
      <c r="G12" s="33" t="s">
        <v>0</v>
      </c>
      <c r="H12" s="11">
        <v>350</v>
      </c>
      <c r="I12" s="4"/>
      <c r="O12" s="9"/>
      <c r="P12" s="12"/>
      <c r="Q12" s="25"/>
      <c r="V12" s="2"/>
      <c r="W12" s="14"/>
      <c r="X12" s="2"/>
      <c r="Y12" s="11"/>
    </row>
    <row r="13" spans="1:25" ht="13.5" customHeight="1" x14ac:dyDescent="0.3">
      <c r="A13" s="7"/>
      <c r="D13" s="3"/>
      <c r="E13" s="14"/>
      <c r="F13" s="14"/>
      <c r="G13" s="2"/>
      <c r="H13" s="11"/>
      <c r="I13" s="4"/>
      <c r="K13" t="s">
        <v>12</v>
      </c>
      <c r="M13" s="2" t="s">
        <v>0</v>
      </c>
      <c r="O13" s="42">
        <v>7000</v>
      </c>
      <c r="P13" s="11" t="s">
        <v>0</v>
      </c>
      <c r="Q13" s="25"/>
      <c r="R13" t="s">
        <v>0</v>
      </c>
      <c r="T13" t="s">
        <v>0</v>
      </c>
      <c r="V13" s="2"/>
      <c r="W13" s="14"/>
      <c r="X13" s="2" t="s">
        <v>0</v>
      </c>
      <c r="Y13" s="11"/>
    </row>
    <row r="14" spans="1:25" s="33" customFormat="1" ht="13.5" customHeight="1" x14ac:dyDescent="0.3">
      <c r="A14" s="31"/>
      <c r="B14" s="32" t="s">
        <v>22</v>
      </c>
      <c r="H14" s="11">
        <v>0</v>
      </c>
      <c r="I14" s="35"/>
      <c r="J14"/>
      <c r="K14" t="s">
        <v>29</v>
      </c>
      <c r="L14"/>
      <c r="O14" s="42">
        <v>250</v>
      </c>
      <c r="P14" s="11"/>
      <c r="Q14" s="37"/>
      <c r="S14" s="32"/>
      <c r="X14" s="36"/>
      <c r="Y14" s="11"/>
    </row>
    <row r="15" spans="1:25" x14ac:dyDescent="0.3">
      <c r="A15" s="7"/>
      <c r="D15" s="3"/>
      <c r="E15" s="14"/>
      <c r="F15" s="14"/>
      <c r="H15" s="11"/>
      <c r="I15" s="4"/>
      <c r="K15" t="s">
        <v>13</v>
      </c>
      <c r="M15" s="2" t="s">
        <v>0</v>
      </c>
      <c r="O15" s="42">
        <v>200</v>
      </c>
      <c r="P15" s="11"/>
      <c r="Q15" s="25"/>
      <c r="W15" s="14"/>
      <c r="Y15" s="11"/>
    </row>
    <row r="16" spans="1:25" ht="9.9" customHeight="1" x14ac:dyDescent="0.3">
      <c r="A16" s="7"/>
      <c r="D16" s="3"/>
      <c r="E16" s="14"/>
      <c r="F16" s="14"/>
      <c r="G16" s="2" t="s">
        <v>0</v>
      </c>
      <c r="H16" s="11" t="s">
        <v>0</v>
      </c>
      <c r="I16" s="4"/>
      <c r="J16" t="s">
        <v>0</v>
      </c>
      <c r="M16" s="2" t="s">
        <v>0</v>
      </c>
      <c r="N16" s="14"/>
      <c r="O16" s="2" t="s">
        <v>0</v>
      </c>
      <c r="P16" s="11" t="s">
        <v>0</v>
      </c>
      <c r="Q16" s="25"/>
    </row>
    <row r="17" spans="1:17" s="33" customFormat="1" ht="14.1" customHeight="1" x14ac:dyDescent="0.3">
      <c r="A17" s="31"/>
      <c r="B17" s="32" t="s">
        <v>25</v>
      </c>
      <c r="H17" s="11">
        <v>2400</v>
      </c>
      <c r="I17" s="35"/>
      <c r="J17" s="32"/>
      <c r="M17" s="2" t="s">
        <v>0</v>
      </c>
      <c r="O17" s="36"/>
      <c r="P17" s="11"/>
      <c r="Q17" s="37"/>
    </row>
    <row r="18" spans="1:17" ht="10.199999999999999" customHeight="1" x14ac:dyDescent="0.35">
      <c r="A18" s="44"/>
      <c r="B18" s="45" t="s">
        <v>26</v>
      </c>
      <c r="C18" s="46"/>
      <c r="D18" s="47"/>
      <c r="E18" s="48"/>
      <c r="F18" s="48"/>
      <c r="G18" s="46"/>
      <c r="H18" s="49"/>
      <c r="I18" s="4"/>
      <c r="J18" s="1"/>
      <c r="K18" s="9"/>
      <c r="L18" s="9"/>
      <c r="M18" s="9"/>
      <c r="N18" s="9"/>
      <c r="O18" s="9"/>
      <c r="P18" s="12"/>
      <c r="Q18" s="25"/>
    </row>
    <row r="19" spans="1:17" ht="18" x14ac:dyDescent="0.35">
      <c r="A19" s="7"/>
      <c r="D19" s="3"/>
      <c r="E19" s="14"/>
      <c r="F19" s="14"/>
      <c r="H19" s="11"/>
      <c r="I19" s="4"/>
      <c r="J19" s="1"/>
      <c r="K19" s="9"/>
      <c r="L19" s="9"/>
      <c r="M19" s="9"/>
      <c r="N19" s="9"/>
      <c r="O19" s="9"/>
      <c r="P19" s="12"/>
      <c r="Q19" s="25"/>
    </row>
    <row r="20" spans="1:17" x14ac:dyDescent="0.3">
      <c r="A20" s="7"/>
      <c r="D20" s="3"/>
      <c r="E20" s="14"/>
      <c r="F20" s="14"/>
      <c r="H20" s="11"/>
      <c r="I20" s="4"/>
      <c r="M20" s="2"/>
      <c r="N20" s="14"/>
      <c r="O20" s="2"/>
      <c r="P20" s="11"/>
      <c r="Q20" s="25"/>
    </row>
    <row r="21" spans="1:17" x14ac:dyDescent="0.3">
      <c r="A21" s="7"/>
      <c r="D21" s="3"/>
      <c r="E21" s="14"/>
      <c r="F21" s="14"/>
      <c r="H21" s="11"/>
      <c r="I21" s="4"/>
      <c r="M21" s="2"/>
      <c r="N21" s="14"/>
      <c r="P21" s="11"/>
      <c r="Q21" s="25"/>
    </row>
    <row r="22" spans="1:17" ht="9.9" customHeight="1" x14ac:dyDescent="0.3">
      <c r="A22" s="7"/>
      <c r="H22" s="11"/>
      <c r="I22" s="4"/>
      <c r="M22" s="2"/>
      <c r="N22" s="14"/>
      <c r="O22" s="2"/>
      <c r="P22" s="11"/>
      <c r="Q22" s="25"/>
    </row>
    <row r="23" spans="1:17" ht="9.9" customHeight="1" x14ac:dyDescent="0.3">
      <c r="A23" s="7"/>
      <c r="H23" s="11"/>
      <c r="I23" s="4"/>
      <c r="P23" s="11"/>
      <c r="Q23" s="25"/>
    </row>
    <row r="24" spans="1:17" s="33" customFormat="1" ht="14.1" customHeight="1" x14ac:dyDescent="0.3">
      <c r="A24" s="31"/>
      <c r="B24" s="32" t="s">
        <v>7</v>
      </c>
      <c r="G24" s="33" t="s">
        <v>0</v>
      </c>
      <c r="H24" s="11">
        <f>SUM(F26:F28)</f>
        <v>0</v>
      </c>
      <c r="I24" s="35"/>
      <c r="J24" s="32" t="s">
        <v>14</v>
      </c>
      <c r="O24" s="36" t="s">
        <v>0</v>
      </c>
      <c r="P24" s="11">
        <v>250</v>
      </c>
      <c r="Q24" s="37"/>
    </row>
    <row r="25" spans="1:17" ht="9.9" customHeight="1" x14ac:dyDescent="0.3">
      <c r="A25" s="7"/>
      <c r="H25" s="11"/>
      <c r="I25" s="4"/>
      <c r="P25" s="11"/>
      <c r="Q25" s="25"/>
    </row>
    <row r="26" spans="1:17" s="33" customFormat="1" ht="14.1" customHeight="1" x14ac:dyDescent="0.3">
      <c r="A26" s="31"/>
      <c r="B26" s="32" t="s">
        <v>8</v>
      </c>
      <c r="F26" s="14">
        <v>0</v>
      </c>
      <c r="G26" s="33" t="s">
        <v>0</v>
      </c>
      <c r="H26" s="11" t="s">
        <v>0</v>
      </c>
      <c r="I26" s="35"/>
      <c r="J26" s="32" t="s">
        <v>15</v>
      </c>
      <c r="N26" s="33" t="s">
        <v>0</v>
      </c>
      <c r="O26" s="36" t="s">
        <v>0</v>
      </c>
      <c r="P26" s="11">
        <v>150</v>
      </c>
      <c r="Q26" s="37"/>
    </row>
    <row r="27" spans="1:17" ht="9.9" customHeight="1" x14ac:dyDescent="0.3">
      <c r="A27" s="7"/>
      <c r="H27" s="11"/>
      <c r="I27" s="4"/>
      <c r="P27" s="11"/>
      <c r="Q27" s="25"/>
    </row>
    <row r="28" spans="1:17" s="33" customFormat="1" ht="14.1" customHeight="1" x14ac:dyDescent="0.3">
      <c r="A28" s="31"/>
      <c r="B28" s="32" t="s">
        <v>9</v>
      </c>
      <c r="F28" s="14">
        <v>0</v>
      </c>
      <c r="G28" s="33" t="s">
        <v>0</v>
      </c>
      <c r="H28" s="11" t="s">
        <v>0</v>
      </c>
      <c r="I28" s="35"/>
      <c r="J28" s="32" t="s">
        <v>16</v>
      </c>
      <c r="N28" s="33" t="s">
        <v>0</v>
      </c>
      <c r="O28" s="36" t="s">
        <v>0</v>
      </c>
      <c r="P28" s="11">
        <v>500</v>
      </c>
      <c r="Q28" s="37"/>
    </row>
    <row r="29" spans="1:17" ht="9.9" customHeight="1" x14ac:dyDescent="0.3">
      <c r="A29" s="7"/>
      <c r="H29" s="11"/>
      <c r="I29" s="4"/>
      <c r="N29" s="14" t="s">
        <v>0</v>
      </c>
      <c r="P29" s="11"/>
      <c r="Q29" s="25"/>
    </row>
    <row r="30" spans="1:17" s="33" customFormat="1" ht="14.1" customHeight="1" x14ac:dyDescent="0.3">
      <c r="A30" s="31"/>
      <c r="B30" s="32" t="s">
        <v>10</v>
      </c>
      <c r="G30" s="33" t="s">
        <v>0</v>
      </c>
      <c r="H30" s="11">
        <v>0</v>
      </c>
      <c r="I30" s="35"/>
      <c r="J30" s="32" t="s">
        <v>28</v>
      </c>
      <c r="P30" s="11">
        <v>3800</v>
      </c>
      <c r="Q30" s="37"/>
    </row>
    <row r="31" spans="1:17" ht="9.9" customHeight="1" x14ac:dyDescent="0.35">
      <c r="A31" s="7"/>
      <c r="H31" s="11"/>
      <c r="I31" s="4"/>
      <c r="O31" s="19" t="s">
        <v>0</v>
      </c>
      <c r="P31" s="11"/>
      <c r="Q31" s="25"/>
    </row>
    <row r="32" spans="1:17" s="5" customFormat="1" ht="9.9" customHeight="1" x14ac:dyDescent="0.3">
      <c r="A32" s="21"/>
      <c r="H32" s="15"/>
      <c r="I32" s="6"/>
      <c r="P32" s="15"/>
      <c r="Q32" s="25"/>
    </row>
    <row r="33" spans="1:17" s="9" customFormat="1" ht="18" x14ac:dyDescent="0.35">
      <c r="A33" s="20"/>
      <c r="B33" s="1" t="s">
        <v>17</v>
      </c>
      <c r="G33" s="19" t="s">
        <v>0</v>
      </c>
      <c r="H33" s="11">
        <f>SUM(G9:H30)</f>
        <v>11000</v>
      </c>
      <c r="I33" s="10"/>
      <c r="J33" s="1" t="s">
        <v>18</v>
      </c>
      <c r="O33" s="19" t="s">
        <v>0</v>
      </c>
      <c r="P33" s="11">
        <f>SUM(O4:P30)</f>
        <v>21238</v>
      </c>
      <c r="Q33" s="25"/>
    </row>
    <row r="34" spans="1:17" x14ac:dyDescent="0.3">
      <c r="A34" s="7"/>
      <c r="B34" t="s">
        <v>19</v>
      </c>
      <c r="H34" s="23">
        <f>-P33</f>
        <v>-21238</v>
      </c>
      <c r="I34" s="4"/>
      <c r="J34" t="s">
        <v>0</v>
      </c>
      <c r="P34" s="11"/>
      <c r="Q34" s="25"/>
    </row>
    <row r="35" spans="1:17" ht="9.9" customHeight="1" x14ac:dyDescent="0.3">
      <c r="A35" s="7"/>
      <c r="B35" t="s">
        <v>0</v>
      </c>
      <c r="C35" t="s">
        <v>0</v>
      </c>
      <c r="H35" s="11"/>
      <c r="I35" s="4"/>
      <c r="J35" t="s">
        <v>0</v>
      </c>
      <c r="K35" t="s">
        <v>0</v>
      </c>
      <c r="P35" s="11"/>
      <c r="Q35" s="25"/>
    </row>
    <row r="36" spans="1:17" s="5" customFormat="1" ht="9.9" customHeight="1" x14ac:dyDescent="0.3">
      <c r="A36" s="21"/>
      <c r="B36" s="5" t="s">
        <v>0</v>
      </c>
      <c r="H36" s="15"/>
      <c r="I36" s="6"/>
      <c r="J36" s="5" t="s">
        <v>0</v>
      </c>
      <c r="P36" s="15"/>
      <c r="Q36" s="25"/>
    </row>
    <row r="37" spans="1:17" s="9" customFormat="1" ht="18" x14ac:dyDescent="0.35">
      <c r="A37" s="20"/>
      <c r="B37" s="1" t="s">
        <v>21</v>
      </c>
      <c r="G37" s="19" t="s">
        <v>0</v>
      </c>
      <c r="H37" s="11">
        <f>SUM(H33:H34)</f>
        <v>-10238</v>
      </c>
      <c r="I37" s="10"/>
      <c r="J37" s="1" t="s">
        <v>0</v>
      </c>
      <c r="O37" s="19" t="s">
        <v>0</v>
      </c>
      <c r="P37" s="11" t="s">
        <v>0</v>
      </c>
      <c r="Q37" s="25"/>
    </row>
    <row r="38" spans="1:17" x14ac:dyDescent="0.3">
      <c r="A38" s="7"/>
      <c r="H38" s="11"/>
      <c r="I38" s="4"/>
      <c r="P38" s="11"/>
      <c r="Q38" s="25"/>
    </row>
    <row r="39" spans="1:17" s="16" customFormat="1" ht="15" thickBot="1" x14ac:dyDescent="0.35">
      <c r="A39" s="22"/>
      <c r="H39" s="17"/>
      <c r="I39" s="18"/>
      <c r="M39" s="16" t="s">
        <v>0</v>
      </c>
      <c r="P39" s="17"/>
      <c r="Q39" s="25"/>
    </row>
  </sheetData>
  <mergeCells count="1">
    <mergeCell ref="B1:D1"/>
  </mergeCells>
  <pageMargins left="0.23622047244094491" right="0.23622047244094491" top="0.19685039370078741" bottom="0.19685039370078741" header="0.31496062992125984" footer="0.31496062992125984"/>
  <pageSetup paperSize="9" scale="71" orientation="landscape" r:id="rId1"/>
  <headerFooter>
    <oddFooter>&amp;CJan Blanken - 2 februari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(Marja) van Randeraat</dc:creator>
  <cp:lastModifiedBy>gebruiker</cp:lastModifiedBy>
  <cp:lastPrinted>2022-02-02T14:26:23Z</cp:lastPrinted>
  <dcterms:created xsi:type="dcterms:W3CDTF">2017-01-24T09:33:07Z</dcterms:created>
  <dcterms:modified xsi:type="dcterms:W3CDTF">2023-02-23T09:02:38Z</dcterms:modified>
</cp:coreProperties>
</file>